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4\IT- prehotová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G20" i="1"/>
  <c r="I16" i="1" l="1"/>
</calcChain>
</file>

<file path=xl/sharedStrings.xml><?xml version="1.0" encoding="utf-8"?>
<sst xmlns="http://schemas.openxmlformats.org/spreadsheetml/2006/main" count="72" uniqueCount="38">
  <si>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</si>
  <si>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</si>
  <si>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</si>
  <si>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</si>
  <si>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</si>
  <si>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</si>
  <si>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</si>
  <si>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</si>
  <si>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A</t>
  </si>
  <si>
    <t>Maximální cena za jednotku v Kč bez DPH</t>
  </si>
  <si>
    <t>Max. cena celkem v Kč bez DPH</t>
  </si>
  <si>
    <t>Vybavení Krajského digitalizačního centra 2024 - IT</t>
  </si>
  <si>
    <t>skener velikost A3</t>
  </si>
  <si>
    <t xml:space="preserve">Stolní skener pro grafické účely.
rozlišení: min.1200x1200 dpi, optické rozlišení min. 1200x600 dpi
rozlišení stupňů šedi: min. 12 bit
rozlišení barevné: min. 36 bit
typy formátů: PDF, PDF/A, JPEG, PNM, TIFF bez komprese, vícestránkové PDF, TIFF
Rychlost skenování: 24 bit barevný, 300 dpi – méně než 3 s; 24 bit barevný, 600 dpi – méně než 6 s; Cycle time 300 dpi, all options on – méně než 6 s; Cycle time 600 dpi, all options on – méně než 13 s
zdroj světla: min. dvě lineární lampy, LED, bez UV/IR emisí, životnost lampy: min. 50 000 hodin </t>
  </si>
  <si>
    <t>30214000-2</t>
  </si>
  <si>
    <t xml:space="preserve">PC na zpracování </t>
  </si>
  <si>
    <t>Grafická pracovní stanice.
Processor min. 46000 PassMark. Min.RAM 64GB DDR5 (možnost rozšířit na 512 GB), min. SSD 2000 GB M2 PCIe, možnost rozšíření o další M2 PCIe nebo HDD SATA, min. 8x USB 3.2 Gen 2, min. 2x USB-C, LAN 2.5Gbps RJ-45. Grafická dedig. karta PCIe 4.0 x16, min. 16 GB RAM PassMark 19 000 bodů. OEM licence české verze OS kompatibilní s OS v MVČ v nejnovější verzi, plně kompatibilní s hardware, kompatibilní s MS NET Framework 4.8, možnost vzdáleného přístupu k PC pomocí RDP (Remote Desktop Services).
Příslušenství: včetně napájecího adaptéru 220V</t>
  </si>
  <si>
    <t>30231310-3</t>
  </si>
  <si>
    <t xml:space="preserve">monitor k PC </t>
  </si>
  <si>
    <t xml:space="preserve">Grafický monitor.
Displej: Úhlopříčka min. 27" IPS, pozorovací úhly min. 178°, nativní rozlišení 3840x2160 bodů, jas min. 500 cd/m², obnovovací frekvence min. 60 Hz a lepší, nativně; podporované barevné rozsahy - min.sRGB, AdobeRGB; podporované barvy min. 278 mld.
Rozhraní: min. 1x USB-C, 1x HDMI nebo 1x DisplayPort
Vybavení: Flicker reduction, Blue light reduction, možnost VESA držáku, LED podsvětlení, otvor pro bezpečnostní zámek; hardwarová, integrovaná kalibrační sonda
Napájení: integrované 220 V
Příslušenství: včetně stojanu (otvor pro uspořádání kabelů) a napájecího kabelu a kabelů pro propojení s PC </t>
  </si>
  <si>
    <t>30213100-6</t>
  </si>
  <si>
    <t>grafický notebook</t>
  </si>
  <si>
    <t>grafický notebook
Processor min. 15000 PassMark nejnovější generace. Min.RAM 64GB DDR5, min. SSD 2000 GB M2 PCIe, min. 2x USB 3.2 Gen 2, min. 2x USB-C, LAN 2.5Gbps RJ-45, min. 1x HDMI nebo 1x DisplayPort, čtečka karet. Grafická dedig. karta PCIe 4.0 x16, min. 4 GB RAM PassMark 6500 bodů, 16" displej matný IPS, jas min. 400 cd/m²,  100% sRGB. OEM licence české verze OS kompatibilní s OS v MVČ v nejnovější verzi, plně kompatibilní s hardware, kompatibilní s MS NET Framework 4.8, možnost vzdáleného přístupu k PC pomocí RDP (Remote Desktop Services).
Příslušenství: včetně napájecího adaptéru 220V</t>
  </si>
  <si>
    <t>30233000-1</t>
  </si>
  <si>
    <t>LTO archivační jednotka</t>
  </si>
  <si>
    <t>archivační jednotka
typ ukládání dat -  LTO
typ média - kazeta
rozhraní - serial attached SCSI (SAS)
poměr komprimace 2.5:1
šifrování/zabezpečení - 256-bit AES
kapacita pro komprimaci 4,5 TB
příslušenství - 3x 45TB kazety, čistící kazeta, řadič pro servery HPE (typ výstupu: SAS, SATA, rozhraní PCI-Express x8, podpora RAID 0, 1, 5 a 10, počet externích konektorů 8)</t>
  </si>
  <si>
    <t>Grafická pracovní stanice.
Processor min. 46000 PassMark. Min.RAM 32GB DDR5, min. SSD 2000 GB M2 PCIe, min. 4x USB 3.2 Gen 2, min. 1x USB-C, min. 1x HDMI nebo 1 DisplayPort, LAN 2.5Gbps RJ-45. Grafická dedig. karta PCIe 4.0 x16, min. 16 GB RAM PassMark 22 000 bodů. OEM licence české verze OS kompatibilní s OS v MVČ v nejnovější verzi, plně kompatibilní s hardware, kompatibilní s MS NET Framework 4.8, možnost vzdáleného přístupu k PC pomocí RDP (Remote Desktop Services).
Příslušenství: včetně napájecího adaptéru 220V</t>
  </si>
  <si>
    <t>Grafická pracovní stanice.
Processor min. 46000 PassMark. Min.RAM 64GB DDR5 (možnost rozšířit na 512 GB), min. SSD 2000 GB M2 PCIe, možnost rozšíření o další M2 PCIe nebo HDD SATA, min. 4x USB 3.2 Gen 2, min. 1x USB-C, min. LAN 1Gbps RJ-45. Grafická dedig. karta PCIe 4.0 x16, min. 16 GB RAM PassMark 19 000 bodů. OEM licence české verze OS kompatibilní s OS v MVČ v nejnovější verzi, plně kompatibilní s hardware, kompatibilní s MS NET Framework 4.8, možnost vzdáleného přístupu k PC pomocí RDP (Remote Desktop Services).
Příslušenství: včetně napájecího adaptéru 220V</t>
  </si>
  <si>
    <t>grafický notebook
Processor min. 30000 PassMark nejnovější generace. Min.RAM 64GB DDR5, min. SSD 1000 GB M2 PCIe, min. 2x USB 3.2 Gen 2, min. 1x USB-C, LAN 2.5Gbps RJ-45, min. 1x HDMI nebo 1x DisplayPort. Grafická dedig. karta PCIe 4.0 x16, min. 16 GB RAM PassMark 20000 bodů, min. 15,6" displej matný IPS, jas min. 400 cd/m²,  100% sRGB. OEM licence české verze OS kompatibilní s OS v MVČ v nejnovější verzi, plně kompatibilní s hardware, kompatibilní s MS NET Framework 4.8, možnost vzdáleného přístupu k PC pomocí RDP (Remote Desktop Services).
Příslušenství: včetně napájecího adaptéru 220V</t>
  </si>
  <si>
    <t>pracovní stanice</t>
  </si>
  <si>
    <t>Grafická pracovní stanice.
Processor min. 30000 PassMark. Min.RAM 32GB DDR5, min. SSD 1000 GB M2 PCIe, možnost rozšíření o další M2 PCIe nebo HDD SATA, min. 2x USB 3.2 Gen 2, min. 1x USB-C, LAN 2.5Gbps RJ-45, min. 1x HDMI nebo DisplayPort. Grafická dedig. karta PCIe 4.0 x16, min. 12 GB RAM PassMark 22 000 bodů. OEM licence české verze OS kompatibilní s OS v MVČ v nejnovější verzi, plně kompatibilní s hardware, kompatibilní s MS NET Framework 4.8, možnost vzdáleného přístupu k PC pomocí RDP (Remote Desktop Services).
Příslušenství: včetně napájecího adaptéru 220V, včetně monitoru, klávesnice a myši</t>
  </si>
  <si>
    <t>48328000-3</t>
  </si>
  <si>
    <t>SW pro zpracování fotografií</t>
  </si>
  <si>
    <t>grafický balík programů pro tvorbu a úpravu grafiky
podpora formátů - PSD, PSB, minimální délka pronájmu - 1 rok
Splnění systémových požadavků:
- min 8GB RAM
- grafická karta s podporovou DirectX 12, min. 1,5GB RAM
- kompatibilita s operačním systémem Windows</t>
  </si>
  <si>
    <t>B</t>
  </si>
  <si>
    <t>celkem</t>
  </si>
  <si>
    <t>Celková nabídková cena za položku v Kč bez DPH vč. poplatku za následnou ekologickou likvidaci</t>
  </si>
  <si>
    <t>30216110-0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</si>
</sst>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1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1">
    <cellStyle name="Normální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70" zoomScaleNormal="70" workbookViewId="0">
      <selection activeCell="D7" sqref="D7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7" width="40.7109375" customWidth="1"/>
    <col min="8" max="9" width="35.28515625" customWidth="1"/>
  </cols>
  <sheetData>
    <row r="1" spans="1:10" ht="21" x14ac:dyDescent="0.35">
      <c r="D1" s="2" t="s">
        <v>11</v>
      </c>
    </row>
    <row r="2" spans="1:10" x14ac:dyDescent="0.25">
      <c r="D2" s="1" t="s">
        <v>0</v>
      </c>
    </row>
    <row r="4" spans="1:10" ht="4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9</v>
      </c>
      <c r="G4" s="3" t="s">
        <v>10</v>
      </c>
      <c r="H4" s="8" t="s">
        <v>6</v>
      </c>
      <c r="I4" s="8" t="s">
        <v>36</v>
      </c>
      <c r="J4" s="3" t="s">
        <v>7</v>
      </c>
    </row>
    <row r="5" spans="1:10" ht="120" x14ac:dyDescent="0.25">
      <c r="A5" s="5">
        <v>1</v>
      </c>
      <c r="B5" s="5" t="s">
        <v>37</v>
      </c>
      <c r="C5" s="5" t="s">
        <v>12</v>
      </c>
      <c r="D5" s="9" t="s">
        <v>13</v>
      </c>
      <c r="E5" s="5">
        <v>3</v>
      </c>
      <c r="F5" s="4">
        <v>110000</v>
      </c>
      <c r="G5" s="4">
        <v>330000</v>
      </c>
      <c r="H5" s="4"/>
      <c r="I5" s="4">
        <v>0</v>
      </c>
      <c r="J5" s="5" t="s">
        <v>34</v>
      </c>
    </row>
    <row r="6" spans="1:10" ht="105" x14ac:dyDescent="0.25">
      <c r="A6" s="5">
        <v>2</v>
      </c>
      <c r="B6" s="5" t="s">
        <v>14</v>
      </c>
      <c r="C6" s="5" t="s">
        <v>15</v>
      </c>
      <c r="D6" s="10" t="s">
        <v>16</v>
      </c>
      <c r="E6" s="5">
        <v>1</v>
      </c>
      <c r="F6" s="4">
        <v>100000</v>
      </c>
      <c r="G6" s="4">
        <v>100000</v>
      </c>
      <c r="H6" s="6"/>
      <c r="I6" s="4">
        <v>0</v>
      </c>
      <c r="J6" s="5" t="s">
        <v>8</v>
      </c>
    </row>
    <row r="7" spans="1:10" ht="135" x14ac:dyDescent="0.25">
      <c r="A7" s="5">
        <v>3</v>
      </c>
      <c r="B7" s="11" t="s">
        <v>17</v>
      </c>
      <c r="C7" s="5" t="s">
        <v>18</v>
      </c>
      <c r="D7" s="12" t="s">
        <v>19</v>
      </c>
      <c r="E7" s="5">
        <v>1</v>
      </c>
      <c r="F7" s="4">
        <v>70000</v>
      </c>
      <c r="G7" s="4">
        <v>70000</v>
      </c>
      <c r="H7" s="6"/>
      <c r="I7" s="4">
        <v>0</v>
      </c>
      <c r="J7" s="5" t="s">
        <v>8</v>
      </c>
    </row>
    <row r="8" spans="1:10" ht="105" x14ac:dyDescent="0.25">
      <c r="A8" s="5">
        <v>4</v>
      </c>
      <c r="B8" s="11" t="s">
        <v>20</v>
      </c>
      <c r="C8" s="5" t="s">
        <v>21</v>
      </c>
      <c r="D8" s="12" t="s">
        <v>22</v>
      </c>
      <c r="E8" s="5">
        <v>1</v>
      </c>
      <c r="F8" s="4">
        <v>50000</v>
      </c>
      <c r="G8" s="4">
        <v>50000</v>
      </c>
      <c r="H8" s="6"/>
      <c r="I8" s="4">
        <v>0</v>
      </c>
      <c r="J8" s="5" t="s">
        <v>8</v>
      </c>
    </row>
    <row r="9" spans="1:10" ht="135" x14ac:dyDescent="0.25">
      <c r="A9" s="5">
        <v>5</v>
      </c>
      <c r="B9" s="11" t="s">
        <v>23</v>
      </c>
      <c r="C9" s="5" t="s">
        <v>24</v>
      </c>
      <c r="D9" s="12" t="s">
        <v>25</v>
      </c>
      <c r="E9" s="5">
        <v>1</v>
      </c>
      <c r="F9" s="4">
        <v>142000</v>
      </c>
      <c r="G9" s="4">
        <v>142000</v>
      </c>
      <c r="H9" s="7"/>
      <c r="I9" s="4">
        <v>0</v>
      </c>
      <c r="J9" s="5" t="s">
        <v>8</v>
      </c>
    </row>
    <row r="10" spans="1:10" ht="90" x14ac:dyDescent="0.25">
      <c r="A10" s="5">
        <v>9</v>
      </c>
      <c r="B10" s="5" t="s">
        <v>14</v>
      </c>
      <c r="C10" s="5" t="s">
        <v>15</v>
      </c>
      <c r="D10" s="10" t="s">
        <v>26</v>
      </c>
      <c r="E10" s="5">
        <v>1</v>
      </c>
      <c r="F10" s="4">
        <v>120000</v>
      </c>
      <c r="G10" s="4">
        <v>120000</v>
      </c>
      <c r="H10" s="7"/>
      <c r="I10" s="4">
        <v>0</v>
      </c>
      <c r="J10" s="5" t="s">
        <v>8</v>
      </c>
    </row>
    <row r="11" spans="1:10" ht="135" x14ac:dyDescent="0.25">
      <c r="A11" s="5">
        <v>10</v>
      </c>
      <c r="B11" s="11" t="s">
        <v>17</v>
      </c>
      <c r="C11" s="5" t="s">
        <v>18</v>
      </c>
      <c r="D11" s="12" t="s">
        <v>19</v>
      </c>
      <c r="E11" s="5">
        <v>1</v>
      </c>
      <c r="F11" s="4">
        <v>70000</v>
      </c>
      <c r="G11" s="4">
        <v>70000</v>
      </c>
      <c r="H11" s="7"/>
      <c r="I11" s="4">
        <v>0</v>
      </c>
      <c r="J11" s="5" t="s">
        <v>8</v>
      </c>
    </row>
    <row r="12" spans="1:10" ht="105" x14ac:dyDescent="0.25">
      <c r="A12" s="5">
        <v>11</v>
      </c>
      <c r="B12" s="5" t="s">
        <v>14</v>
      </c>
      <c r="C12" s="5" t="s">
        <v>15</v>
      </c>
      <c r="D12" s="10" t="s">
        <v>27</v>
      </c>
      <c r="E12" s="5">
        <v>1</v>
      </c>
      <c r="F12" s="4">
        <v>80000</v>
      </c>
      <c r="G12" s="4">
        <v>80000</v>
      </c>
      <c r="H12" s="7"/>
      <c r="I12" s="4">
        <v>0</v>
      </c>
      <c r="J12" s="5" t="s">
        <v>34</v>
      </c>
    </row>
    <row r="13" spans="1:10" ht="135" x14ac:dyDescent="0.25">
      <c r="A13" s="5">
        <v>12</v>
      </c>
      <c r="B13" s="11" t="s">
        <v>17</v>
      </c>
      <c r="C13" s="5" t="s">
        <v>18</v>
      </c>
      <c r="D13" s="12" t="s">
        <v>19</v>
      </c>
      <c r="E13" s="5">
        <v>1</v>
      </c>
      <c r="F13" s="4">
        <v>70000</v>
      </c>
      <c r="G13" s="4">
        <v>70000</v>
      </c>
      <c r="H13" s="7"/>
      <c r="I13" s="4">
        <v>0</v>
      </c>
      <c r="J13" s="5" t="s">
        <v>34</v>
      </c>
    </row>
    <row r="14" spans="1:10" ht="105" x14ac:dyDescent="0.25">
      <c r="A14" s="5">
        <v>13</v>
      </c>
      <c r="B14" s="11" t="s">
        <v>20</v>
      </c>
      <c r="C14" s="5" t="s">
        <v>21</v>
      </c>
      <c r="D14" s="12" t="s">
        <v>28</v>
      </c>
      <c r="E14" s="5">
        <v>1</v>
      </c>
      <c r="F14" s="4">
        <v>80000</v>
      </c>
      <c r="G14" s="4">
        <v>80000</v>
      </c>
      <c r="H14" s="7"/>
      <c r="I14" s="4">
        <v>0</v>
      </c>
      <c r="J14" s="5" t="s">
        <v>34</v>
      </c>
    </row>
    <row r="15" spans="1:10" ht="105" x14ac:dyDescent="0.25">
      <c r="A15" s="5">
        <v>14</v>
      </c>
      <c r="B15" s="5" t="s">
        <v>14</v>
      </c>
      <c r="C15" s="5" t="s">
        <v>29</v>
      </c>
      <c r="D15" s="10" t="s">
        <v>30</v>
      </c>
      <c r="E15" s="5">
        <v>1</v>
      </c>
      <c r="F15" s="4">
        <v>60000</v>
      </c>
      <c r="G15" s="4">
        <v>60000</v>
      </c>
      <c r="H15" s="7"/>
      <c r="I15" s="4">
        <v>0</v>
      </c>
      <c r="J15" s="5" t="s">
        <v>8</v>
      </c>
    </row>
    <row r="16" spans="1:10" ht="135" x14ac:dyDescent="0.25">
      <c r="A16" s="5">
        <v>15</v>
      </c>
      <c r="B16" s="11" t="s">
        <v>17</v>
      </c>
      <c r="C16" s="5" t="s">
        <v>18</v>
      </c>
      <c r="D16" s="12" t="s">
        <v>19</v>
      </c>
      <c r="E16" s="5">
        <v>1</v>
      </c>
      <c r="F16" s="4">
        <v>70000</v>
      </c>
      <c r="G16" s="4">
        <v>70000</v>
      </c>
      <c r="H16" s="7"/>
      <c r="I16" s="4">
        <f>SUM(I5:I15)</f>
        <v>0</v>
      </c>
      <c r="J16" s="5" t="s">
        <v>8</v>
      </c>
    </row>
    <row r="17" spans="1:10" ht="105" x14ac:dyDescent="0.25">
      <c r="A17" s="5">
        <v>16</v>
      </c>
      <c r="B17" s="5" t="s">
        <v>14</v>
      </c>
      <c r="C17" s="5" t="s">
        <v>29</v>
      </c>
      <c r="D17" s="10" t="s">
        <v>30</v>
      </c>
      <c r="E17" s="5">
        <v>1</v>
      </c>
      <c r="F17" s="4">
        <v>60000</v>
      </c>
      <c r="G17" s="4">
        <v>60000</v>
      </c>
      <c r="H17" s="7"/>
      <c r="I17" s="4">
        <v>0</v>
      </c>
      <c r="J17" s="5" t="s">
        <v>34</v>
      </c>
    </row>
    <row r="18" spans="1:10" ht="135" x14ac:dyDescent="0.25">
      <c r="A18" s="5">
        <v>17</v>
      </c>
      <c r="B18" s="11" t="s">
        <v>17</v>
      </c>
      <c r="C18" s="5" t="s">
        <v>18</v>
      </c>
      <c r="D18" s="12" t="s">
        <v>19</v>
      </c>
      <c r="E18" s="5">
        <v>1</v>
      </c>
      <c r="F18" s="4">
        <v>70000</v>
      </c>
      <c r="G18" s="4">
        <v>70000</v>
      </c>
      <c r="H18" s="7"/>
      <c r="I18" s="4">
        <v>0</v>
      </c>
      <c r="J18" s="5" t="s">
        <v>34</v>
      </c>
    </row>
    <row r="19" spans="1:10" ht="90" x14ac:dyDescent="0.25">
      <c r="A19" s="5">
        <v>18</v>
      </c>
      <c r="B19" s="11" t="s">
        <v>31</v>
      </c>
      <c r="C19" s="5" t="s">
        <v>32</v>
      </c>
      <c r="D19" s="12" t="s">
        <v>33</v>
      </c>
      <c r="E19" s="5">
        <v>10</v>
      </c>
      <c r="F19" s="4">
        <v>9537</v>
      </c>
      <c r="G19" s="4">
        <v>95370</v>
      </c>
      <c r="H19" s="6"/>
      <c r="I19" s="4">
        <v>0</v>
      </c>
      <c r="J19" s="6"/>
    </row>
    <row r="20" spans="1:10" x14ac:dyDescent="0.25">
      <c r="F20" s="13" t="s">
        <v>35</v>
      </c>
      <c r="G20" s="4">
        <f>SUM(G5:G19)</f>
        <v>1467370</v>
      </c>
      <c r="H20" s="6"/>
      <c r="I20" s="14">
        <f>SUM(I17:I19)</f>
        <v>0</v>
      </c>
    </row>
  </sheetData>
  <conditionalFormatting sqref="I5">
    <cfRule type="cellIs" dxfId="14" priority="16" operator="greaterThan">
      <formula>$G$5</formula>
    </cfRule>
  </conditionalFormatting>
  <conditionalFormatting sqref="I6">
    <cfRule type="cellIs" dxfId="13" priority="15" operator="greaterThan">
      <formula>$G$6</formula>
    </cfRule>
  </conditionalFormatting>
  <conditionalFormatting sqref="I7">
    <cfRule type="cellIs" dxfId="12" priority="14" operator="greaterThan">
      <formula>$G$7</formula>
    </cfRule>
  </conditionalFormatting>
  <conditionalFormatting sqref="I8">
    <cfRule type="cellIs" dxfId="11" priority="13" operator="greaterThan">
      <formula>$G$8</formula>
    </cfRule>
  </conditionalFormatting>
  <conditionalFormatting sqref="I9">
    <cfRule type="cellIs" dxfId="10" priority="12" operator="greaterThan">
      <formula>$G$9</formula>
    </cfRule>
  </conditionalFormatting>
  <conditionalFormatting sqref="I10">
    <cfRule type="cellIs" dxfId="9" priority="11" operator="greaterThan">
      <formula>$G$10</formula>
    </cfRule>
  </conditionalFormatting>
  <conditionalFormatting sqref="I11">
    <cfRule type="cellIs" dxfId="8" priority="10" operator="greaterThan">
      <formula>$G$11</formula>
    </cfRule>
  </conditionalFormatting>
  <conditionalFormatting sqref="I12">
    <cfRule type="cellIs" dxfId="7" priority="9" operator="greaterThan">
      <formula>$G$12</formula>
    </cfRule>
  </conditionalFormatting>
  <conditionalFormatting sqref="I13">
    <cfRule type="cellIs" dxfId="6" priority="8" operator="greaterThan">
      <formula>$G$13</formula>
    </cfRule>
  </conditionalFormatting>
  <conditionalFormatting sqref="I14">
    <cfRule type="cellIs" dxfId="5" priority="7" operator="greaterThan">
      <formula>$G$14</formula>
    </cfRule>
  </conditionalFormatting>
  <conditionalFormatting sqref="I15">
    <cfRule type="cellIs" dxfId="4" priority="6" operator="greaterThan">
      <formula>$G$15</formula>
    </cfRule>
  </conditionalFormatting>
  <conditionalFormatting sqref="I17">
    <cfRule type="cellIs" dxfId="3" priority="5" operator="greaterThan">
      <formula>$G$17</formula>
    </cfRule>
  </conditionalFormatting>
  <conditionalFormatting sqref="I18">
    <cfRule type="cellIs" dxfId="2" priority="4" operator="greaterThan">
      <formula>$G$18</formula>
    </cfRule>
  </conditionalFormatting>
  <conditionalFormatting sqref="I19">
    <cfRule type="cellIs" dxfId="1" priority="3" operator="greaterThan">
      <formula>$G$19</formula>
    </cfRule>
  </conditionalFormatting>
  <conditionalFormatting sqref="I20">
    <cfRule type="cellIs" dxfId="0" priority="2" operator="greaterThan">
      <formula>$G$20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2024-06-04T07:52:22Z</dcterms:modified>
</cp:coreProperties>
</file>